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에너지환경단(23.1.1~)\14. Net-zero 미세먼지\(230524) 공고자료 - ★\1. 공고 자료 ★\별첨 연구개발계획서 서식 및 매뉴얼\"/>
    </mc:Choice>
  </mc:AlternateContent>
  <xr:revisionPtr revIDLastSave="0" documentId="13_ncr:1_{598E9E31-9807-476A-940E-25249B3B877E}" xr6:coauthVersionLast="36" xr6:coauthVersionMax="36" xr10:uidLastSave="{00000000-0000-0000-0000-000000000000}"/>
  <bookViews>
    <workbookView xWindow="0" yWindow="0" windowWidth="25890" windowHeight="11595" xr2:uid="{67A03635-EB16-42CD-9E60-A4DF1C02939F}"/>
  </bookViews>
  <sheets>
    <sheet name="Sheet" sheetId="1" r:id="rId1"/>
  </sheets>
  <definedNames>
    <definedName name="_xlnm._FilterDatabase" localSheetId="0" hidden="1">Sheet!$A$3:$AL$3</definedName>
    <definedName name="_xlnm.Print_Area" localSheetId="0">Sheet!$A$2:$AL$7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" i="1" l="1"/>
  <c r="W7" i="1"/>
  <c r="V7" i="1"/>
  <c r="T7" i="1"/>
  <c r="S7" i="1"/>
  <c r="R7" i="1"/>
  <c r="X4" i="1"/>
  <c r="W4" i="1"/>
  <c r="V4" i="1"/>
  <c r="T4" i="1"/>
  <c r="S4" i="1"/>
  <c r="R4" i="1"/>
</calcChain>
</file>

<file path=xl/sharedStrings.xml><?xml version="1.0" encoding="utf-8"?>
<sst xmlns="http://schemas.openxmlformats.org/spreadsheetml/2006/main" count="188" uniqueCount="42">
  <si>
    <t>기본요건</t>
    <phoneticPr fontId="3" type="noConversion"/>
  </si>
  <si>
    <t>연구개발비 정보</t>
    <phoneticPr fontId="3" type="noConversion"/>
  </si>
  <si>
    <t>기관부담금 및 현금비율 적정성</t>
    <phoneticPr fontId="3" type="noConversion"/>
  </si>
  <si>
    <t>(기업) 재무건전성</t>
    <phoneticPr fontId="3" type="noConversion"/>
  </si>
  <si>
    <t>기타</t>
    <phoneticPr fontId="3" type="noConversion"/>
  </si>
  <si>
    <t>과제형태</t>
  </si>
  <si>
    <t>주관기관명</t>
  </si>
  <si>
    <t>기관유형</t>
    <phoneticPr fontId="3" type="noConversion"/>
  </si>
  <si>
    <t>과제구성
(동일기관)</t>
    <phoneticPr fontId="3" type="noConversion"/>
  </si>
  <si>
    <t>사업 내
중복지원</t>
    <phoneticPr fontId="3" type="noConversion"/>
  </si>
  <si>
    <t>기획위원
포함 여부</t>
    <phoneticPr fontId="3" type="noConversion"/>
  </si>
  <si>
    <t>NTIS
중복성</t>
    <phoneticPr fontId="3" type="noConversion"/>
  </si>
  <si>
    <t>참여제한
여부</t>
    <phoneticPr fontId="3" type="noConversion"/>
  </si>
  <si>
    <t>기관부담금 비율(중소25, 중견30, 대50)</t>
    <phoneticPr fontId="3" type="noConversion"/>
  </si>
  <si>
    <t>현금비율(중소10, 중견13, 대15)</t>
    <phoneticPr fontId="3" type="noConversion"/>
  </si>
  <si>
    <t>유동비율 2년연속 50%이하</t>
    <phoneticPr fontId="3" type="noConversion"/>
  </si>
  <si>
    <t>자본잠식 여부</t>
    <phoneticPr fontId="3" type="noConversion"/>
  </si>
  <si>
    <t>충족여부</t>
    <phoneticPr fontId="3" type="noConversion"/>
  </si>
  <si>
    <t>1차년도</t>
    <phoneticPr fontId="3" type="noConversion"/>
  </si>
  <si>
    <t>2차년도</t>
  </si>
  <si>
    <t>3차년도</t>
  </si>
  <si>
    <t>주관</t>
    <phoneticPr fontId="3" type="noConversion"/>
  </si>
  <si>
    <t>기업(중소)</t>
    <phoneticPr fontId="3" type="noConversion"/>
  </si>
  <si>
    <t>PASS</t>
    <phoneticPr fontId="3" type="noConversion"/>
  </si>
  <si>
    <t>O</t>
  </si>
  <si>
    <t>-</t>
    <phoneticPr fontId="3" type="noConversion"/>
  </si>
  <si>
    <t>0건</t>
    <phoneticPr fontId="3" type="noConversion"/>
  </si>
  <si>
    <t>-</t>
  </si>
  <si>
    <t>공동</t>
    <phoneticPr fontId="3" type="noConversion"/>
  </si>
  <si>
    <t>대학</t>
    <phoneticPr fontId="3" type="noConversion"/>
  </si>
  <si>
    <t>PASS</t>
  </si>
  <si>
    <t>기타비영리</t>
    <phoneticPr fontId="3" type="noConversion"/>
  </si>
  <si>
    <t>부채비율 2년연속 500%이상</t>
    <phoneticPr fontId="3" type="noConversion"/>
  </si>
  <si>
    <t>증빙서류 제출내역</t>
    <phoneticPr fontId="3" type="noConversion"/>
  </si>
  <si>
    <t>연구장비(3천이상 1억미만)</t>
    <phoneticPr fontId="3" type="noConversion"/>
  </si>
  <si>
    <t>DMP 제출여부</t>
    <phoneticPr fontId="3" type="noConversion"/>
  </si>
  <si>
    <t>정부출연금(단위 : 원)</t>
    <phoneticPr fontId="3" type="noConversion"/>
  </si>
  <si>
    <t>기업 현금(단위 : 원)</t>
    <phoneticPr fontId="3" type="noConversion"/>
  </si>
  <si>
    <t>기엄 현물(단위 : 원)</t>
    <phoneticPr fontId="3" type="noConversion"/>
  </si>
  <si>
    <t>O</t>
    <phoneticPr fontId="3" type="noConversion"/>
  </si>
  <si>
    <t>기업(중소)</t>
    <phoneticPr fontId="3" type="noConversion"/>
  </si>
  <si>
    <t>* 동 자료는 신청자 참고용으로 연구과제별 신청시 준수사항(요건)에 대한 자가 점검용으로 활용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</si>
</sst>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b/>
      <i/>
      <sz val="9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41" fontId="9" fillId="7" borderId="1" xfId="1" applyFont="1" applyFill="1" applyBorder="1" applyAlignment="1">
      <alignment horizontal="center" vertical="center"/>
    </xf>
    <xf numFmtId="10" fontId="9" fillId="7" borderId="1" xfId="2" applyNumberFormat="1" applyFont="1" applyFill="1" applyBorder="1" applyAlignment="1">
      <alignment horizontal="center" vertical="center"/>
    </xf>
    <xf numFmtId="41" fontId="10" fillId="7" borderId="9" xfId="1" applyFont="1" applyFill="1" applyBorder="1" applyAlignment="1">
      <alignment horizontal="center" vertical="center"/>
    </xf>
    <xf numFmtId="9" fontId="9" fillId="7" borderId="9" xfId="2" applyNumberFormat="1" applyFont="1" applyFill="1" applyBorder="1" applyAlignment="1">
      <alignment horizontal="center" vertical="center"/>
    </xf>
    <xf numFmtId="41" fontId="9" fillId="7" borderId="9" xfId="1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/>
    </xf>
    <xf numFmtId="0" fontId="9" fillId="8" borderId="1" xfId="0" applyFont="1" applyFill="1" applyBorder="1" applyAlignment="1">
      <alignment horizontal="center" vertical="center"/>
    </xf>
    <xf numFmtId="41" fontId="9" fillId="8" borderId="1" xfId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0" fontId="9" fillId="8" borderId="1" xfId="2" applyNumberFormat="1" applyFont="1" applyFill="1" applyBorder="1" applyAlignment="1">
      <alignment horizontal="center" vertical="center"/>
    </xf>
    <xf numFmtId="9" fontId="10" fillId="8" borderId="1" xfId="2" applyNumberFormat="1" applyFont="1" applyFill="1" applyBorder="1" applyAlignment="1">
      <alignment horizontal="center" vertical="center"/>
    </xf>
    <xf numFmtId="9" fontId="9" fillId="8" borderId="1" xfId="2" applyNumberFormat="1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41" fontId="9" fillId="8" borderId="10" xfId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 shrinkToFit="1"/>
    </xf>
    <xf numFmtId="0" fontId="2" fillId="5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95394-6DE1-4E9A-8034-A84912E649F4}">
  <sheetPr>
    <pageSetUpPr fitToPage="1"/>
  </sheetPr>
  <dimension ref="A1:AL10"/>
  <sheetViews>
    <sheetView tabSelected="1" zoomScale="85" zoomScaleNormal="85" workbookViewId="0">
      <pane ySplit="3" topLeftCell="A4" activePane="bottomLeft" state="frozen"/>
      <selection pane="bottomLeft" sqref="A1:C1"/>
    </sheetView>
  </sheetViews>
  <sheetFormatPr defaultRowHeight="16.5" x14ac:dyDescent="0.3"/>
  <cols>
    <col min="1" max="1" width="9.125" style="9" customWidth="1"/>
    <col min="2" max="2" width="20.625" style="9" customWidth="1"/>
    <col min="3" max="3" width="11.25" style="9" customWidth="1"/>
    <col min="4" max="8" width="9.625" style="10" customWidth="1"/>
    <col min="9" max="11" width="14.25" style="10" customWidth="1"/>
    <col min="12" max="17" width="11.25" style="11" customWidth="1"/>
    <col min="18" max="20" width="8.75" style="11" customWidth="1"/>
    <col min="21" max="21" width="8.75" style="12" customWidth="1"/>
    <col min="22" max="24" width="8.75" style="11" customWidth="1"/>
    <col min="25" max="25" width="8.75" style="12" customWidth="1"/>
    <col min="26" max="34" width="6.875" style="10" customWidth="1"/>
    <col min="35" max="35" width="8.5" style="13" customWidth="1"/>
    <col min="36" max="36" width="12.375" style="10" customWidth="1"/>
    <col min="37" max="37" width="13.375" style="10" customWidth="1"/>
    <col min="38" max="38" width="14.75" style="14" customWidth="1"/>
    <col min="39" max="16384" width="9" style="1"/>
  </cols>
  <sheetData>
    <row r="1" spans="1:38" ht="16.5" customHeight="1" x14ac:dyDescent="0.3">
      <c r="A1" s="61"/>
      <c r="B1" s="61"/>
      <c r="C1" s="61"/>
      <c r="D1" s="62" t="s">
        <v>0</v>
      </c>
      <c r="E1" s="63"/>
      <c r="F1" s="63"/>
      <c r="G1" s="63"/>
      <c r="H1" s="64"/>
      <c r="I1" s="35" t="s">
        <v>1</v>
      </c>
      <c r="J1" s="36"/>
      <c r="K1" s="36"/>
      <c r="L1" s="36"/>
      <c r="M1" s="36"/>
      <c r="N1" s="36"/>
      <c r="O1" s="36"/>
      <c r="P1" s="36"/>
      <c r="Q1" s="37"/>
      <c r="R1" s="38" t="s">
        <v>2</v>
      </c>
      <c r="S1" s="39"/>
      <c r="T1" s="39"/>
      <c r="U1" s="39"/>
      <c r="V1" s="39"/>
      <c r="W1" s="39"/>
      <c r="X1" s="39"/>
      <c r="Y1" s="40"/>
      <c r="Z1" s="41" t="s">
        <v>3</v>
      </c>
      <c r="AA1" s="42"/>
      <c r="AB1" s="42"/>
      <c r="AC1" s="42"/>
      <c r="AD1" s="42"/>
      <c r="AE1" s="42"/>
      <c r="AF1" s="42"/>
      <c r="AG1" s="42"/>
      <c r="AH1" s="42"/>
      <c r="AI1" s="43"/>
      <c r="AJ1" s="44" t="s">
        <v>4</v>
      </c>
      <c r="AK1" s="45"/>
      <c r="AL1" s="45"/>
    </row>
    <row r="2" spans="1:38" ht="16.5" customHeight="1" x14ac:dyDescent="0.3">
      <c r="A2" s="59" t="s">
        <v>5</v>
      </c>
      <c r="B2" s="59" t="s">
        <v>6</v>
      </c>
      <c r="C2" s="59" t="s">
        <v>7</v>
      </c>
      <c r="D2" s="46" t="s">
        <v>8</v>
      </c>
      <c r="E2" s="46" t="s">
        <v>9</v>
      </c>
      <c r="F2" s="46" t="s">
        <v>10</v>
      </c>
      <c r="G2" s="46" t="s">
        <v>11</v>
      </c>
      <c r="H2" s="46" t="s">
        <v>12</v>
      </c>
      <c r="I2" s="35" t="s">
        <v>36</v>
      </c>
      <c r="J2" s="36"/>
      <c r="K2" s="36"/>
      <c r="L2" s="50" t="s">
        <v>37</v>
      </c>
      <c r="M2" s="51"/>
      <c r="N2" s="52"/>
      <c r="O2" s="50" t="s">
        <v>38</v>
      </c>
      <c r="P2" s="51"/>
      <c r="Q2" s="52"/>
      <c r="R2" s="38" t="s">
        <v>13</v>
      </c>
      <c r="S2" s="39"/>
      <c r="T2" s="39"/>
      <c r="U2" s="40"/>
      <c r="V2" s="38" t="s">
        <v>14</v>
      </c>
      <c r="W2" s="39"/>
      <c r="X2" s="39"/>
      <c r="Y2" s="40"/>
      <c r="Z2" s="53" t="s">
        <v>15</v>
      </c>
      <c r="AA2" s="54"/>
      <c r="AB2" s="54"/>
      <c r="AC2" s="55" t="s">
        <v>32</v>
      </c>
      <c r="AD2" s="56"/>
      <c r="AE2" s="56"/>
      <c r="AF2" s="55" t="s">
        <v>16</v>
      </c>
      <c r="AG2" s="56"/>
      <c r="AH2" s="56"/>
      <c r="AI2" s="57" t="s">
        <v>17</v>
      </c>
      <c r="AJ2" s="48" t="s">
        <v>35</v>
      </c>
      <c r="AK2" s="32" t="s">
        <v>34</v>
      </c>
      <c r="AL2" s="48" t="s">
        <v>33</v>
      </c>
    </row>
    <row r="3" spans="1:38" x14ac:dyDescent="0.3">
      <c r="A3" s="60"/>
      <c r="B3" s="60"/>
      <c r="C3" s="60"/>
      <c r="D3" s="47"/>
      <c r="E3" s="47"/>
      <c r="F3" s="47"/>
      <c r="G3" s="47"/>
      <c r="H3" s="47"/>
      <c r="I3" s="2" t="s">
        <v>18</v>
      </c>
      <c r="J3" s="2" t="s">
        <v>19</v>
      </c>
      <c r="K3" s="2" t="s">
        <v>20</v>
      </c>
      <c r="L3" s="3" t="s">
        <v>18</v>
      </c>
      <c r="M3" s="3" t="s">
        <v>19</v>
      </c>
      <c r="N3" s="3" t="s">
        <v>20</v>
      </c>
      <c r="O3" s="3" t="s">
        <v>18</v>
      </c>
      <c r="P3" s="3" t="s">
        <v>19</v>
      </c>
      <c r="Q3" s="3" t="s">
        <v>20</v>
      </c>
      <c r="R3" s="4" t="s">
        <v>18</v>
      </c>
      <c r="S3" s="4" t="s">
        <v>19</v>
      </c>
      <c r="T3" s="4" t="s">
        <v>20</v>
      </c>
      <c r="U3" s="4" t="s">
        <v>17</v>
      </c>
      <c r="V3" s="4" t="s">
        <v>18</v>
      </c>
      <c r="W3" s="4" t="s">
        <v>19</v>
      </c>
      <c r="X3" s="4" t="s">
        <v>20</v>
      </c>
      <c r="Y3" s="4" t="s">
        <v>17</v>
      </c>
      <c r="Z3" s="5">
        <v>2020</v>
      </c>
      <c r="AA3" s="6">
        <v>2021</v>
      </c>
      <c r="AB3" s="6">
        <v>2022</v>
      </c>
      <c r="AC3" s="6">
        <v>2020</v>
      </c>
      <c r="AD3" s="6">
        <v>2021</v>
      </c>
      <c r="AE3" s="6">
        <v>2022</v>
      </c>
      <c r="AF3" s="7">
        <v>2020</v>
      </c>
      <c r="AG3" s="7">
        <v>2021</v>
      </c>
      <c r="AH3" s="7">
        <v>2023</v>
      </c>
      <c r="AI3" s="58"/>
      <c r="AJ3" s="49"/>
      <c r="AK3" s="33"/>
      <c r="AL3" s="49"/>
    </row>
    <row r="4" spans="1:38" s="8" customFormat="1" ht="16.5" customHeight="1" x14ac:dyDescent="0.3">
      <c r="A4" s="15" t="s">
        <v>21</v>
      </c>
      <c r="B4" s="15"/>
      <c r="C4" s="15" t="s">
        <v>22</v>
      </c>
      <c r="D4" s="16" t="s">
        <v>23</v>
      </c>
      <c r="E4" s="16" t="s">
        <v>23</v>
      </c>
      <c r="F4" s="16" t="s">
        <v>23</v>
      </c>
      <c r="G4" s="16" t="s">
        <v>23</v>
      </c>
      <c r="H4" s="16" t="s">
        <v>23</v>
      </c>
      <c r="I4" s="17">
        <v>980000000</v>
      </c>
      <c r="J4" s="17">
        <v>1400000000</v>
      </c>
      <c r="K4" s="17">
        <v>1400000000</v>
      </c>
      <c r="L4" s="17">
        <v>33000000</v>
      </c>
      <c r="M4" s="17">
        <v>47000000</v>
      </c>
      <c r="N4" s="17">
        <v>47000000</v>
      </c>
      <c r="O4" s="17">
        <v>297000000</v>
      </c>
      <c r="P4" s="17">
        <v>423000000</v>
      </c>
      <c r="Q4" s="17">
        <v>423000000</v>
      </c>
      <c r="R4" s="18">
        <f>(L4+O4)/(L4+O4+I4)</f>
        <v>0.25190839694656486</v>
      </c>
      <c r="S4" s="18">
        <f>(M4+P4)/(M4+P4+J4)</f>
        <v>0.25133689839572193</v>
      </c>
      <c r="T4" s="18">
        <f>(N4+Q4)/(N4+Q4+K4)</f>
        <v>0.25133689839572193</v>
      </c>
      <c r="U4" s="19" t="s">
        <v>23</v>
      </c>
      <c r="V4" s="18">
        <f>L4/(L4+O4)</f>
        <v>0.1</v>
      </c>
      <c r="W4" s="18">
        <f>M4/(M4+P4)</f>
        <v>0.1</v>
      </c>
      <c r="X4" s="18">
        <f>N4/(N4+Q4)</f>
        <v>0.1</v>
      </c>
      <c r="Y4" s="19" t="s">
        <v>23</v>
      </c>
      <c r="Z4" s="20" t="s">
        <v>24</v>
      </c>
      <c r="AA4" s="20" t="s">
        <v>24</v>
      </c>
      <c r="AB4" s="21" t="s">
        <v>25</v>
      </c>
      <c r="AC4" s="22" t="s">
        <v>24</v>
      </c>
      <c r="AD4" s="22" t="s">
        <v>24</v>
      </c>
      <c r="AE4" s="21" t="s">
        <v>25</v>
      </c>
      <c r="AF4" s="22" t="s">
        <v>24</v>
      </c>
      <c r="AG4" s="22" t="s">
        <v>24</v>
      </c>
      <c r="AH4" s="21" t="s">
        <v>25</v>
      </c>
      <c r="AI4" s="19" t="s">
        <v>23</v>
      </c>
      <c r="AJ4" s="22" t="s">
        <v>39</v>
      </c>
      <c r="AK4" s="15" t="s">
        <v>26</v>
      </c>
      <c r="AL4" s="23"/>
    </row>
    <row r="5" spans="1:38" s="8" customFormat="1" ht="16.5" customHeight="1" x14ac:dyDescent="0.3">
      <c r="A5" s="24" t="s">
        <v>28</v>
      </c>
      <c r="B5" s="24"/>
      <c r="C5" s="24" t="s">
        <v>29</v>
      </c>
      <c r="D5" s="24" t="s">
        <v>27</v>
      </c>
      <c r="E5" s="24" t="s">
        <v>27</v>
      </c>
      <c r="F5" s="24" t="s">
        <v>27</v>
      </c>
      <c r="G5" s="24" t="s">
        <v>27</v>
      </c>
      <c r="H5" s="24" t="s">
        <v>27</v>
      </c>
      <c r="I5" s="25">
        <v>100000000</v>
      </c>
      <c r="J5" s="25">
        <v>100000000</v>
      </c>
      <c r="K5" s="25">
        <v>100000000</v>
      </c>
      <c r="L5" s="25" t="s">
        <v>25</v>
      </c>
      <c r="M5" s="25" t="s">
        <v>25</v>
      </c>
      <c r="N5" s="25" t="s">
        <v>25</v>
      </c>
      <c r="O5" s="25" t="s">
        <v>25</v>
      </c>
      <c r="P5" s="25" t="s">
        <v>25</v>
      </c>
      <c r="Q5" s="25" t="s">
        <v>25</v>
      </c>
      <c r="R5" s="24" t="s">
        <v>25</v>
      </c>
      <c r="S5" s="24" t="s">
        <v>25</v>
      </c>
      <c r="T5" s="24" t="s">
        <v>25</v>
      </c>
      <c r="U5" s="26" t="s">
        <v>25</v>
      </c>
      <c r="V5" s="24" t="s">
        <v>25</v>
      </c>
      <c r="W5" s="24" t="s">
        <v>25</v>
      </c>
      <c r="X5" s="24" t="s">
        <v>25</v>
      </c>
      <c r="Y5" s="26" t="s">
        <v>25</v>
      </c>
      <c r="Z5" s="24" t="s">
        <v>25</v>
      </c>
      <c r="AA5" s="24" t="s">
        <v>25</v>
      </c>
      <c r="AB5" s="24" t="s">
        <v>25</v>
      </c>
      <c r="AC5" s="24" t="s">
        <v>25</v>
      </c>
      <c r="AD5" s="24" t="s">
        <v>25</v>
      </c>
      <c r="AE5" s="24" t="s">
        <v>25</v>
      </c>
      <c r="AF5" s="24" t="s">
        <v>25</v>
      </c>
      <c r="AG5" s="24" t="s">
        <v>25</v>
      </c>
      <c r="AH5" s="24" t="s">
        <v>25</v>
      </c>
      <c r="AI5" s="26" t="s">
        <v>25</v>
      </c>
      <c r="AJ5" s="24" t="s">
        <v>25</v>
      </c>
      <c r="AK5" s="24" t="s">
        <v>25</v>
      </c>
      <c r="AL5" s="24" t="s">
        <v>25</v>
      </c>
    </row>
    <row r="6" spans="1:38" s="8" customFormat="1" ht="16.5" customHeight="1" x14ac:dyDescent="0.3">
      <c r="A6" s="24" t="s">
        <v>28</v>
      </c>
      <c r="B6" s="24"/>
      <c r="C6" s="24" t="s">
        <v>29</v>
      </c>
      <c r="D6" s="24" t="s">
        <v>27</v>
      </c>
      <c r="E6" s="24" t="s">
        <v>27</v>
      </c>
      <c r="F6" s="24" t="s">
        <v>27</v>
      </c>
      <c r="G6" s="24" t="s">
        <v>27</v>
      </c>
      <c r="H6" s="24" t="s">
        <v>27</v>
      </c>
      <c r="I6" s="25">
        <v>100000000</v>
      </c>
      <c r="J6" s="25">
        <v>100000000</v>
      </c>
      <c r="K6" s="25">
        <v>100000000</v>
      </c>
      <c r="L6" s="25" t="s">
        <v>25</v>
      </c>
      <c r="M6" s="25" t="s">
        <v>25</v>
      </c>
      <c r="N6" s="25" t="s">
        <v>25</v>
      </c>
      <c r="O6" s="25" t="s">
        <v>25</v>
      </c>
      <c r="P6" s="25" t="s">
        <v>25</v>
      </c>
      <c r="Q6" s="25" t="s">
        <v>25</v>
      </c>
      <c r="R6" s="24" t="s">
        <v>25</v>
      </c>
      <c r="S6" s="24" t="s">
        <v>25</v>
      </c>
      <c r="T6" s="24" t="s">
        <v>25</v>
      </c>
      <c r="U6" s="26" t="s">
        <v>25</v>
      </c>
      <c r="V6" s="24" t="s">
        <v>25</v>
      </c>
      <c r="W6" s="24" t="s">
        <v>25</v>
      </c>
      <c r="X6" s="24" t="s">
        <v>25</v>
      </c>
      <c r="Y6" s="26" t="s">
        <v>25</v>
      </c>
      <c r="Z6" s="24" t="s">
        <v>25</v>
      </c>
      <c r="AA6" s="24" t="s">
        <v>25</v>
      </c>
      <c r="AB6" s="24" t="s">
        <v>25</v>
      </c>
      <c r="AC6" s="24" t="s">
        <v>25</v>
      </c>
      <c r="AD6" s="24" t="s">
        <v>25</v>
      </c>
      <c r="AE6" s="24" t="s">
        <v>25</v>
      </c>
      <c r="AF6" s="24" t="s">
        <v>25</v>
      </c>
      <c r="AG6" s="24" t="s">
        <v>25</v>
      </c>
      <c r="AH6" s="24" t="s">
        <v>25</v>
      </c>
      <c r="AI6" s="26" t="s">
        <v>25</v>
      </c>
      <c r="AJ6" s="24" t="s">
        <v>25</v>
      </c>
      <c r="AK6" s="24" t="s">
        <v>25</v>
      </c>
      <c r="AL6" s="24" t="s">
        <v>25</v>
      </c>
    </row>
    <row r="7" spans="1:38" s="8" customFormat="1" ht="16.5" customHeight="1" x14ac:dyDescent="0.3">
      <c r="A7" s="24" t="s">
        <v>28</v>
      </c>
      <c r="B7" s="24"/>
      <c r="C7" s="24" t="s">
        <v>40</v>
      </c>
      <c r="D7" s="24" t="s">
        <v>27</v>
      </c>
      <c r="E7" s="24" t="s">
        <v>27</v>
      </c>
      <c r="F7" s="24" t="s">
        <v>27</v>
      </c>
      <c r="G7" s="24" t="s">
        <v>27</v>
      </c>
      <c r="H7" s="24" t="s">
        <v>27</v>
      </c>
      <c r="I7" s="25">
        <v>400000000</v>
      </c>
      <c r="J7" s="25">
        <v>400000000</v>
      </c>
      <c r="K7" s="25">
        <v>400000000</v>
      </c>
      <c r="L7" s="25">
        <v>14000000</v>
      </c>
      <c r="M7" s="25">
        <v>14001000</v>
      </c>
      <c r="N7" s="25">
        <v>14001000</v>
      </c>
      <c r="O7" s="25">
        <v>125999000</v>
      </c>
      <c r="P7" s="25">
        <v>126000000</v>
      </c>
      <c r="Q7" s="25">
        <v>125999000</v>
      </c>
      <c r="R7" s="27">
        <f>(L7+O7)/(L7+O7+I7)</f>
        <v>0.25925788751460649</v>
      </c>
      <c r="S7" s="27">
        <f>(M7+P7)/(M7+P7+J7)</f>
        <v>0.25926063099883151</v>
      </c>
      <c r="T7" s="27">
        <f>(N7+Q7)/(N7+Q7+K7)</f>
        <v>0.25925925925925924</v>
      </c>
      <c r="U7" s="28" t="s">
        <v>23</v>
      </c>
      <c r="V7" s="27">
        <f>L7/(L7+O7)</f>
        <v>0.10000071429081636</v>
      </c>
      <c r="W7" s="27">
        <f>M7/(M7+P7)</f>
        <v>0.10000642852551053</v>
      </c>
      <c r="X7" s="27">
        <f>N7/(N7+Q7)</f>
        <v>0.10000714285714286</v>
      </c>
      <c r="Y7" s="28" t="s">
        <v>23</v>
      </c>
      <c r="Z7" s="24" t="s">
        <v>25</v>
      </c>
      <c r="AA7" s="29" t="s">
        <v>24</v>
      </c>
      <c r="AB7" s="29" t="s">
        <v>24</v>
      </c>
      <c r="AC7" s="24" t="s">
        <v>25</v>
      </c>
      <c r="AD7" s="24" t="s">
        <v>24</v>
      </c>
      <c r="AE7" s="24" t="s">
        <v>24</v>
      </c>
      <c r="AF7" s="24" t="s">
        <v>25</v>
      </c>
      <c r="AG7" s="24" t="s">
        <v>24</v>
      </c>
      <c r="AH7" s="24" t="s">
        <v>24</v>
      </c>
      <c r="AI7" s="26" t="s">
        <v>30</v>
      </c>
      <c r="AJ7" s="24" t="s">
        <v>25</v>
      </c>
      <c r="AK7" s="24" t="s">
        <v>25</v>
      </c>
      <c r="AL7" s="24" t="s">
        <v>25</v>
      </c>
    </row>
    <row r="8" spans="1:38" s="8" customFormat="1" ht="16.5" customHeight="1" x14ac:dyDescent="0.3">
      <c r="A8" s="24" t="s">
        <v>28</v>
      </c>
      <c r="B8" s="30"/>
      <c r="C8" s="24" t="s">
        <v>31</v>
      </c>
      <c r="D8" s="30" t="s">
        <v>27</v>
      </c>
      <c r="E8" s="30" t="s">
        <v>27</v>
      </c>
      <c r="F8" s="30" t="s">
        <v>27</v>
      </c>
      <c r="G8" s="30" t="s">
        <v>27</v>
      </c>
      <c r="H8" s="30" t="s">
        <v>27</v>
      </c>
      <c r="I8" s="31">
        <v>800000000</v>
      </c>
      <c r="J8" s="31">
        <v>1000000000</v>
      </c>
      <c r="K8" s="31">
        <v>1000000000</v>
      </c>
      <c r="L8" s="25" t="s">
        <v>25</v>
      </c>
      <c r="M8" s="25" t="s">
        <v>25</v>
      </c>
      <c r="N8" s="25" t="s">
        <v>25</v>
      </c>
      <c r="O8" s="25" t="s">
        <v>25</v>
      </c>
      <c r="P8" s="25" t="s">
        <v>25</v>
      </c>
      <c r="Q8" s="25" t="s">
        <v>25</v>
      </c>
      <c r="R8" s="24" t="s">
        <v>25</v>
      </c>
      <c r="S8" s="24" t="s">
        <v>25</v>
      </c>
      <c r="T8" s="24" t="s">
        <v>25</v>
      </c>
      <c r="U8" s="26" t="s">
        <v>25</v>
      </c>
      <c r="V8" s="24" t="s">
        <v>25</v>
      </c>
      <c r="W8" s="24" t="s">
        <v>25</v>
      </c>
      <c r="X8" s="24" t="s">
        <v>25</v>
      </c>
      <c r="Y8" s="26" t="s">
        <v>25</v>
      </c>
      <c r="Z8" s="24" t="s">
        <v>25</v>
      </c>
      <c r="AA8" s="24" t="s">
        <v>25</v>
      </c>
      <c r="AB8" s="24" t="s">
        <v>25</v>
      </c>
      <c r="AC8" s="24" t="s">
        <v>25</v>
      </c>
      <c r="AD8" s="24" t="s">
        <v>25</v>
      </c>
      <c r="AE8" s="24" t="s">
        <v>25</v>
      </c>
      <c r="AF8" s="24" t="s">
        <v>25</v>
      </c>
      <c r="AG8" s="24" t="s">
        <v>25</v>
      </c>
      <c r="AH8" s="24" t="s">
        <v>25</v>
      </c>
      <c r="AI8" s="26" t="s">
        <v>25</v>
      </c>
      <c r="AJ8" s="24" t="s">
        <v>25</v>
      </c>
      <c r="AK8" s="24" t="s">
        <v>25</v>
      </c>
      <c r="AL8" s="24" t="s">
        <v>25</v>
      </c>
    </row>
    <row r="10" spans="1:38" x14ac:dyDescent="0.3">
      <c r="A10" s="34" t="s">
        <v>41</v>
      </c>
      <c r="B10" s="34"/>
      <c r="C10" s="34"/>
      <c r="D10" s="34"/>
      <c r="E10" s="34"/>
      <c r="F10" s="34"/>
      <c r="G10" s="34"/>
    </row>
  </sheetData>
  <autoFilter ref="A3:AL3" xr:uid="{F89CDE1A-1A2E-4D09-AFFD-E261D162BC92}"/>
  <mergeCells count="27">
    <mergeCell ref="A1:C1"/>
    <mergeCell ref="D1:H1"/>
    <mergeCell ref="D2:D3"/>
    <mergeCell ref="E2:E3"/>
    <mergeCell ref="F2:F3"/>
    <mergeCell ref="G2:G3"/>
    <mergeCell ref="AI2:AI3"/>
    <mergeCell ref="AJ2:AJ3"/>
    <mergeCell ref="A2:A3"/>
    <mergeCell ref="B2:B3"/>
    <mergeCell ref="C2:C3"/>
    <mergeCell ref="AK2:AK3"/>
    <mergeCell ref="A10:G10"/>
    <mergeCell ref="I1:Q1"/>
    <mergeCell ref="R1:Y1"/>
    <mergeCell ref="Z1:AI1"/>
    <mergeCell ref="AJ1:AL1"/>
    <mergeCell ref="H2:H3"/>
    <mergeCell ref="AL2:AL3"/>
    <mergeCell ref="I2:K2"/>
    <mergeCell ref="L2:N2"/>
    <mergeCell ref="O2:Q2"/>
    <mergeCell ref="R2:U2"/>
    <mergeCell ref="V2:Y2"/>
    <mergeCell ref="Z2:AB2"/>
    <mergeCell ref="AC2:AE2"/>
    <mergeCell ref="AF2:AH2"/>
  </mergeCells>
  <phoneticPr fontId="3" type="noConversion"/>
  <pageMargins left="0.25" right="0.25" top="0.75" bottom="0.75" header="0.3" footer="0.3"/>
  <pageSetup paperSize="8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NRF</cp:lastModifiedBy>
  <dcterms:created xsi:type="dcterms:W3CDTF">2023-04-18T09:40:33Z</dcterms:created>
  <dcterms:modified xsi:type="dcterms:W3CDTF">2023-05-24T04:10:42Z</dcterms:modified>
</cp:coreProperties>
</file>